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maschihuahua-my.sharepoint.com/personal/jacqueline_velazquez_jmaschihuahua_gob_mx/Documents/Escritorio/JMAS/INFORMACION TRIMESTRAL/2024/CUARTO TRIMESTRE/INFORMACION PRESUPUESTAL/"/>
    </mc:Choice>
  </mc:AlternateContent>
  <xr:revisionPtr revIDLastSave="20" documentId="13_ncr:1_{FC8DDF84-FF17-4B0F-98BA-037F876C0587}" xr6:coauthVersionLast="47" xr6:coauthVersionMax="47" xr10:uidLastSave="{C9338B2B-AC57-4756-A2EB-006D0709639F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F8" i="1"/>
  <c r="D8" i="1"/>
  <c r="C8" i="1"/>
  <c r="F26" i="1" l="1"/>
  <c r="G26" i="1"/>
  <c r="H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<sst xmlns="http://schemas.openxmlformats.org/spreadsheetml/2006/main" count="35" uniqueCount="31">
  <si>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</si>
  <si>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</si>
  <si>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</si>
  <si>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</si>
  <si>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</si>
  <si>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</si>
  <si>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</si>
  <si>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</si>
  <si>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</si>
  <si>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</si>
  <si>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</si>
  <si>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</si>
  <si>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</si>
  <si>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</si>
  <si>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</si>
  <si>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</si>
  <si>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</si>
  <si>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</si>
  <si>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</si>
  <si>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</si>
  <si>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</si>
  <si>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</si>
  <si>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</si>
  <si>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</si>
  <si>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</si>
  <si>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</si>
  <si>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</si>
  <si>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</si>
  <si>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</si>
  <si>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Saneamiento de 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</si>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</sst>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B1" zoomScale="140" zoomScaleNormal="140" workbookViewId="0">
      <selection activeCell="H26" sqref="H26:H2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4.7109375" style="1" bestFit="1" customWidth="1"/>
    <col min="4" max="4" width="13.28515625" style="1" bestFit="1" customWidth="1"/>
    <col min="5" max="5" width="14.7109375" style="1" bestFit="1" customWidth="1"/>
    <col min="6" max="7" width="14.5703125" style="1" customWidth="1"/>
    <col min="8" max="8" width="15.285156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1626304659</v>
      </c>
      <c r="D8" s="18">
        <f>SUM(D9:D16)</f>
        <v>347750329.74000001</v>
      </c>
      <c r="E8" s="21">
        <f t="shared" ref="E8:E16" si="0">C8+D8</f>
        <v>1974054988.74</v>
      </c>
      <c r="F8" s="18">
        <f>SUM(F9:F16)</f>
        <v>1760029258.23</v>
      </c>
      <c r="G8" s="21">
        <f>SUM(G9:G16)</f>
        <v>1760029258.23</v>
      </c>
      <c r="H8" s="5">
        <f t="shared" ref="H8:H16" si="1">G8-C8</f>
        <v>133724599.23000002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1626304659</v>
      </c>
      <c r="D12" s="19">
        <v>347750329.74000001</v>
      </c>
      <c r="E12" s="23">
        <f t="shared" si="0"/>
        <v>1974054988.74</v>
      </c>
      <c r="F12" s="19">
        <v>1760029258.23</v>
      </c>
      <c r="G12" s="22">
        <v>1760029258.23</v>
      </c>
      <c r="H12" s="7">
        <f t="shared" si="1"/>
        <v>133724599.23000002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159563373</v>
      </c>
      <c r="D18" s="18">
        <f>SUM(D19:D22)</f>
        <v>0</v>
      </c>
      <c r="E18" s="21">
        <f>C18+D18</f>
        <v>159563373</v>
      </c>
      <c r="F18" s="18">
        <f>SUM(F19:F22)</f>
        <v>178574892.06</v>
      </c>
      <c r="G18" s="21">
        <f>SUM(G19:G22)</f>
        <v>178574892.06</v>
      </c>
      <c r="H18" s="5">
        <f>G18-C18</f>
        <v>19011519.060000002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30000000</v>
      </c>
      <c r="D20" s="19">
        <v>0</v>
      </c>
      <c r="E20" s="23">
        <f>C20+D20</f>
        <v>30000000</v>
      </c>
      <c r="F20" s="19">
        <v>37044777</v>
      </c>
      <c r="G20" s="22">
        <v>37044777</v>
      </c>
      <c r="H20" s="7">
        <f>G20-C20</f>
        <v>7044777</v>
      </c>
    </row>
    <row r="21" spans="2:8" x14ac:dyDescent="0.2">
      <c r="B21" s="6" t="s">
        <v>20</v>
      </c>
      <c r="C21" s="22">
        <v>69563373</v>
      </c>
      <c r="D21" s="19">
        <v>0</v>
      </c>
      <c r="E21" s="23">
        <f>C21+D21</f>
        <v>69563373</v>
      </c>
      <c r="F21" s="19">
        <v>72996087.060000002</v>
      </c>
      <c r="G21" s="22">
        <v>72996087.060000002</v>
      </c>
      <c r="H21" s="7">
        <f>G21-C21</f>
        <v>3432714.0600000024</v>
      </c>
    </row>
    <row r="22" spans="2:8" x14ac:dyDescent="0.2">
      <c r="B22" s="6" t="s">
        <v>22</v>
      </c>
      <c r="C22" s="22">
        <v>60000000</v>
      </c>
      <c r="D22" s="19">
        <v>0</v>
      </c>
      <c r="E22" s="23">
        <f>C22+D22</f>
        <v>60000000</v>
      </c>
      <c r="F22" s="19">
        <v>68534028</v>
      </c>
      <c r="G22" s="22">
        <v>68534028</v>
      </c>
      <c r="H22" s="7">
        <f>G22-C22</f>
        <v>8534028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1785868032</v>
      </c>
      <c r="D26" s="26">
        <f>SUM(D24,D18,D8)</f>
        <v>347750329.74000001</v>
      </c>
      <c r="E26" s="15">
        <f>SUM(D26,C26)</f>
        <v>2133618361.74</v>
      </c>
      <c r="F26" s="26">
        <f>SUM(F24,F18,F8)</f>
        <v>1938604150.29</v>
      </c>
      <c r="G26" s="15">
        <f>SUM(G24,G18,G8)</f>
        <v>1938604150.29</v>
      </c>
      <c r="H26" s="28">
        <f>SUM(G26-C26)</f>
        <v>152736118.28999996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Cecilia Jacqueline Velazquez Castillo</cp:lastModifiedBy>
  <cp:lastPrinted>2023-01-26T22:11:38Z</cp:lastPrinted>
  <dcterms:created xsi:type="dcterms:W3CDTF">2019-12-05T18:23:32Z</dcterms:created>
  <dcterms:modified xsi:type="dcterms:W3CDTF">2025-01-29T19:38:40Z</dcterms:modified>
</cp:coreProperties>
</file>